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770" windowHeight="12360"/>
  </bookViews>
  <sheets>
    <sheet name="Formularz cenowy 2019" sheetId="1" r:id="rId1"/>
  </sheets>
  <definedNames>
    <definedName name="_xlnm.Print_Area" localSheetId="0">'Formularz cenowy 2019'!$A$1:$I$40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G8" i="1"/>
  <c r="G9" i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15" i="1"/>
  <c r="I15" i="1" s="1"/>
  <c r="G16" i="1"/>
  <c r="I16" i="1" s="1"/>
  <c r="G17" i="1"/>
  <c r="G18" i="1"/>
  <c r="I18" i="1" s="1"/>
  <c r="G19" i="1"/>
  <c r="I19" i="1" s="1"/>
  <c r="G20" i="1"/>
  <c r="I20" i="1" s="1"/>
  <c r="G21" i="1"/>
  <c r="I21" i="1" s="1"/>
  <c r="G22" i="1"/>
  <c r="I22" i="1" s="1"/>
  <c r="G23" i="1"/>
  <c r="I23" i="1" s="1"/>
  <c r="G24" i="1"/>
  <c r="I24" i="1" s="1"/>
  <c r="G25" i="1"/>
  <c r="I25" i="1" s="1"/>
  <c r="G26" i="1"/>
  <c r="I26" i="1" s="1"/>
  <c r="E27" i="1"/>
  <c r="I8" i="1" l="1"/>
  <c r="G7" i="1"/>
  <c r="I7" i="1" s="1"/>
  <c r="I27" i="1" l="1"/>
  <c r="G27" i="1"/>
</calcChain>
</file>

<file path=xl/sharedStrings.xml><?xml version="1.0" encoding="utf-8"?>
<sst xmlns="http://schemas.openxmlformats.org/spreadsheetml/2006/main" count="85" uniqueCount="69">
  <si>
    <t>Formularz cenowy</t>
  </si>
  <si>
    <t>OGÓŁEM</t>
  </si>
  <si>
    <t>lp.</t>
  </si>
  <si>
    <t>……………………..…………………...……….</t>
  </si>
  <si>
    <t xml:space="preserve">Załącznik nr 3 do SWZ </t>
  </si>
  <si>
    <t>WBKZP.272.10.2021</t>
  </si>
  <si>
    <r>
      <t xml:space="preserve">dotyczy postępowania o udzielenie zamówienia publicznego pn.: </t>
    </r>
    <r>
      <rPr>
        <b/>
        <sz val="12"/>
        <color theme="1"/>
        <rFont val="Calibri"/>
        <family val="2"/>
        <charset val="238"/>
        <scheme val="minor"/>
      </rPr>
      <t>Dostawa energii elektrycznej dla jednostek organizacyjnych Powiatu Ząbkowickiego</t>
    </r>
    <r>
      <rPr>
        <sz val="12"/>
        <color theme="1"/>
        <rFont val="Calibri"/>
        <family val="2"/>
        <charset val="238"/>
        <scheme val="minor"/>
      </rPr>
      <t xml:space="preserve"> prowadzonego w trybie podstawowym bez negocjacji.</t>
    </r>
  </si>
  <si>
    <t>Nazwa i adres obiektu</t>
  </si>
  <si>
    <t>Numer PPE</t>
  </si>
  <si>
    <t>Grupa taryfowa</t>
  </si>
  <si>
    <t>Przewidywane zużycie energii elektrycznej w okresie trwania umowy (kWh)</t>
  </si>
  <si>
    <t>Cena jednostkowa netto za kWh</t>
  </si>
  <si>
    <t>Wartość Wartość ogółem netto [zł] (kolumna 5x6)</t>
  </si>
  <si>
    <t>Stawka podatku VAT [%]</t>
  </si>
  <si>
    <t>Starostwo Powiatowe
ul. Sienkiewicza 11
57-200 Ząbkowice Śląskie</t>
  </si>
  <si>
    <t>PPE 590322414300065372</t>
  </si>
  <si>
    <t>C11</t>
  </si>
  <si>
    <t>Wartość brutto
 (z dokładnością 
do dwóch miejsc 
po przecinku)
[zł] (7+8)</t>
  </si>
  <si>
    <t>PPE 590322414300309537</t>
  </si>
  <si>
    <t>Starostwo Powiatowe
ul. Prusa 5 
57-200 Ząbkowice Śląskie</t>
  </si>
  <si>
    <t>Starostwo Powiatowe
ul. Plac Strażacki 8
57-220 Ziębice</t>
  </si>
  <si>
    <t>PPE 590322414300508473</t>
  </si>
  <si>
    <t>Dom Pomocy Społecznej w Opolnicy „Zamek”
Opolnica 58, 57-256 Bardo</t>
  </si>
  <si>
    <t>PPE PROD_434001176121</t>
  </si>
  <si>
    <t>Dom Pomocy Społecznej w Opolnicy „Oleńka”
ul. Główna 60, 57-256 Bardo</t>
  </si>
  <si>
    <t>PPE PROD_434001176011</t>
  </si>
  <si>
    <t>Dom Pomocy Społecznej
ul. Kościelna 10
57-220 Ziębice</t>
  </si>
  <si>
    <t>PPE PROD_435001692741</t>
  </si>
  <si>
    <t>Dom Pomocy Społecznej
ul. Kościelna 12
57-220 Ziębice</t>
  </si>
  <si>
    <t>PPE 590322414300321379</t>
  </si>
  <si>
    <t>Dom Pomocy Społecznej
ul. Szpitalna 3
57-200 Ząbkowice Śl.</t>
  </si>
  <si>
    <t>PPE PROD_433002066657</t>
  </si>
  <si>
    <t>Dom Wczasów Dziecięcych 
ul. Polna 10
57-256 Bardo</t>
  </si>
  <si>
    <t>PPE 590322414300621516</t>
  </si>
  <si>
    <t>Zarząd Dróg Powiatowych 
ul. Daleka 19
57-200 Ząbkowice Śląskie</t>
  </si>
  <si>
    <t>PPE 590322414300406861</t>
  </si>
  <si>
    <t xml:space="preserve">Zarząd Dróg Powiatowych – Obwód drogowy Nr 2
ul. Sportowa 8, 57-220 Ziębice  </t>
  </si>
  <si>
    <t>PPE590322414300615140</t>
  </si>
  <si>
    <t>Specjalny Ośrodek Szkolno-Wychowawczy 
ul. Proletariatczyków 9
57-200 Ząbkowice Śl.</t>
  </si>
  <si>
    <t>PPE 590322414300504352</t>
  </si>
  <si>
    <t>Zespół Szkół Zawodowych
ul. Wrocławska 17
57-200 Ząbkowice Śl.</t>
  </si>
  <si>
    <t>PPE PROD_431000541159</t>
  </si>
  <si>
    <t>PPE 590322414300637159</t>
  </si>
  <si>
    <t>PPE 590322414300508350</t>
  </si>
  <si>
    <t>PPE 590322414300401910</t>
  </si>
  <si>
    <t>PPE 590322414300631584</t>
  </si>
  <si>
    <t>PPE 590322414300400272</t>
  </si>
  <si>
    <t>PPE 590322414300529089</t>
  </si>
  <si>
    <t>Liceum Ogólnokształcące
ul. Powstańców Warszawy 8C
57-200 Ząbkowice Śl.</t>
  </si>
  <si>
    <t>PPE 590322414300612569</t>
  </si>
  <si>
    <t>G11</t>
  </si>
  <si>
    <t>G12</t>
  </si>
  <si>
    <t>C12B</t>
  </si>
  <si>
    <t>C21</t>
  </si>
  <si>
    <t>C12A</t>
  </si>
  <si>
    <t>--------------</t>
  </si>
  <si>
    <t>Dopuszcza się aby ceny netto w poszczególnych pozycjach podać w PLN z dokładnością do czterech miejsc po przecinku, natomiast cena brutto do dwóch miejsc po przecinku.</t>
  </si>
  <si>
    <t>SUMA</t>
  </si>
  <si>
    <t>Suma wartości NETTO:</t>
  </si>
  <si>
    <r>
      <t xml:space="preserve">UWAGA!!! Kwota </t>
    </r>
    <r>
      <rPr>
        <b/>
        <i/>
        <sz val="11"/>
        <color theme="1"/>
        <rFont val="Calibri"/>
        <family val="2"/>
        <charset val="238"/>
        <scheme val="minor"/>
      </rPr>
      <t xml:space="preserve">Sumy wartości BRUTTO </t>
    </r>
    <r>
      <rPr>
        <i/>
        <sz val="11"/>
        <color theme="1"/>
        <rFont val="Calibri"/>
        <family val="2"/>
        <charset val="238"/>
        <scheme val="minor"/>
      </rPr>
      <t xml:space="preserve">z formularza cenowego stanowi cenę oferty, ktorą należy przenieść do </t>
    </r>
    <r>
      <rPr>
        <b/>
        <i/>
        <sz val="11"/>
        <color theme="1"/>
        <rFont val="Calibri"/>
        <family val="2"/>
        <charset val="238"/>
        <scheme val="minor"/>
      </rPr>
      <t>Formularza ofertowego</t>
    </r>
    <r>
      <rPr>
        <i/>
        <sz val="11"/>
        <color theme="1"/>
        <rFont val="Calibri"/>
        <family val="2"/>
        <charset val="238"/>
        <scheme val="minor"/>
      </rPr>
      <t xml:space="preserve"> - załącznik nr 2 do SWZ.</t>
    </r>
  </si>
  <si>
    <t>Suma wartości BRUTTO:</t>
  </si>
  <si>
    <t>(podpis uprawnionego przedstawiciela Wykonawcy)</t>
  </si>
  <si>
    <t>……………………………………..……………………………………………</t>
  </si>
  <si>
    <t>Zespół Szkół Ponadpodstawowych
Biblioteka
ul. Wojska Polskiego 3, 57-220 Ziębice</t>
  </si>
  <si>
    <t>Zespół Szkół Ponadpodstawowych 
Warsztaty szkolne
ul. Wojska Polskiego 3A, 57-220 Ziębice</t>
  </si>
  <si>
    <t>Zespół Szkół Ponadpodstawowych - Internat
ul. B. Chrobrego 12, 57-220 Ziębice</t>
  </si>
  <si>
    <t>Zespół Szkół Ponadpodstawowych
Budynek główny
ul. Wojska Polskiego 3, 57-220 Ziębice</t>
  </si>
  <si>
    <t>Zespół Szkół Ponadpodstawowych
Sala gimnastyczna
ul. Wojska Polskiego 6, 57-220 Ziębice</t>
  </si>
  <si>
    <t>Zespół Szkół Ponadpodstawowych
Pracownie komputerowe
ul. Wojska Polskiego 3A, 57-220 Ziębice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</si>
</sst>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00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top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 wrapText="1"/>
    </xf>
    <xf numFmtId="3" fontId="0" fillId="0" borderId="1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" fontId="0" fillId="0" borderId="0" xfId="0" applyNumberFormat="1" applyBorder="1" applyAlignment="1">
      <alignment vertical="center" wrapText="1"/>
    </xf>
    <xf numFmtId="0" fontId="3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2" fontId="0" fillId="0" borderId="1" xfId="0" applyNumberFormat="1" applyBorder="1" applyAlignment="1">
      <alignment horizontal="right" vertical="center" wrapText="1"/>
    </xf>
    <xf numFmtId="0" fontId="5" fillId="0" borderId="0" xfId="0" applyFont="1" applyAlignment="1">
      <alignment horizontal="justify" vertical="center"/>
    </xf>
    <xf numFmtId="2" fontId="0" fillId="0" borderId="0" xfId="0" applyNumberFormat="1" applyBorder="1" applyAlignment="1">
      <alignment horizontal="center" vertical="center" wrapText="1"/>
    </xf>
    <xf numFmtId="9" fontId="0" fillId="0" borderId="0" xfId="0" applyNumberFormat="1" applyBorder="1" applyAlignment="1">
      <alignment horizontal="right" vertical="center" wrapText="1"/>
    </xf>
    <xf numFmtId="2" fontId="0" fillId="0" borderId="0" xfId="0" applyNumberFormat="1" applyBorder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right" vertical="center" wrapText="1"/>
    </xf>
    <xf numFmtId="165" fontId="0" fillId="0" borderId="1" xfId="0" applyNumberFormat="1" applyBorder="1" applyAlignment="1">
      <alignment horizontal="right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49" fontId="0" fillId="0" borderId="2" xfId="0" applyNumberForma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3" fontId="0" fillId="0" borderId="5" xfId="0" applyNumberFormat="1" applyBorder="1" applyAlignment="1">
      <alignment horizontal="right" vertical="center" wrapText="1"/>
    </xf>
    <xf numFmtId="3" fontId="7" fillId="0" borderId="1" xfId="0" applyNumberFormat="1" applyFont="1" applyBorder="1" applyAlignment="1">
      <alignment horizontal="right" vertical="center" wrapText="1"/>
    </xf>
    <xf numFmtId="3" fontId="0" fillId="0" borderId="6" xfId="0" applyNumberFormat="1" applyBorder="1" applyAlignment="1">
      <alignment horizontal="right" vertical="center" wrapText="1"/>
    </xf>
    <xf numFmtId="3" fontId="7" fillId="0" borderId="5" xfId="0" applyNumberFormat="1" applyFont="1" applyBorder="1" applyAlignment="1">
      <alignment horizontal="right" vertical="center" wrapText="1"/>
    </xf>
    <xf numFmtId="4" fontId="0" fillId="0" borderId="1" xfId="0" applyNumberFormat="1" applyBorder="1" applyAlignment="1">
      <alignment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/>
    </xf>
    <xf numFmtId="0" fontId="0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tabSelected="1" topLeftCell="A19" zoomScale="115" zoomScaleNormal="115" workbookViewId="0">
      <selection activeCell="B21" sqref="B21"/>
    </sheetView>
  </sheetViews>
  <sheetFormatPr defaultRowHeight="15" x14ac:dyDescent="0.25"/>
  <cols>
    <col min="1" max="1" width="5.28515625" customWidth="1"/>
    <col min="2" max="2" width="37.28515625" customWidth="1"/>
    <col min="3" max="3" width="25.42578125" customWidth="1"/>
    <col min="4" max="4" width="12.85546875" customWidth="1"/>
    <col min="5" max="5" width="16.85546875" customWidth="1"/>
    <col min="6" max="6" width="16.5703125" customWidth="1"/>
    <col min="7" max="7" width="18.140625" customWidth="1"/>
    <col min="8" max="8" width="13" customWidth="1"/>
    <col min="9" max="9" width="18.28515625" customWidth="1"/>
    <col min="12" max="12" width="33" customWidth="1"/>
  </cols>
  <sheetData>
    <row r="1" spans="1:9" ht="36" customHeight="1" x14ac:dyDescent="0.25">
      <c r="B1" s="49" t="s">
        <v>0</v>
      </c>
      <c r="C1" s="49"/>
      <c r="D1" s="49"/>
      <c r="E1" s="49"/>
      <c r="F1" s="2"/>
      <c r="G1" s="48" t="s">
        <v>4</v>
      </c>
      <c r="H1" s="48"/>
    </row>
    <row r="2" spans="1:9" ht="29.25" customHeight="1" x14ac:dyDescent="0.25">
      <c r="B2" s="28" t="s">
        <v>5</v>
      </c>
      <c r="C2" s="13"/>
      <c r="D2" s="13"/>
      <c r="E2" s="13"/>
      <c r="F2" s="2"/>
      <c r="G2" s="14"/>
      <c r="H2" s="14"/>
    </row>
    <row r="3" spans="1:9" ht="32.25" customHeight="1" x14ac:dyDescent="0.25">
      <c r="A3" s="53" t="s">
        <v>6</v>
      </c>
      <c r="B3" s="54"/>
      <c r="C3" s="54"/>
      <c r="D3" s="54"/>
      <c r="E3" s="54"/>
      <c r="F3" s="54"/>
      <c r="G3" s="54"/>
      <c r="H3" s="54"/>
    </row>
    <row r="4" spans="1:9" ht="23.25" customHeight="1" x14ac:dyDescent="0.25">
      <c r="B4" s="16"/>
      <c r="C4" s="13"/>
      <c r="D4" s="13"/>
      <c r="E4" s="13"/>
      <c r="F4" s="2"/>
      <c r="G4" s="7"/>
      <c r="H4" s="7"/>
    </row>
    <row r="5" spans="1:9" s="6" customFormat="1" ht="75" x14ac:dyDescent="0.25">
      <c r="A5" s="25" t="s">
        <v>2</v>
      </c>
      <c r="B5" s="26" t="s">
        <v>7</v>
      </c>
      <c r="C5" s="27" t="s">
        <v>8</v>
      </c>
      <c r="D5" s="27" t="s">
        <v>9</v>
      </c>
      <c r="E5" s="27" t="s">
        <v>10</v>
      </c>
      <c r="F5" s="27" t="s">
        <v>11</v>
      </c>
      <c r="G5" s="27" t="s">
        <v>12</v>
      </c>
      <c r="H5" s="27" t="s">
        <v>13</v>
      </c>
      <c r="I5" s="27" t="s">
        <v>17</v>
      </c>
    </row>
    <row r="6" spans="1:9" s="6" customFormat="1" x14ac:dyDescent="0.25">
      <c r="A6" s="23">
        <v>1</v>
      </c>
      <c r="B6" s="23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</row>
    <row r="7" spans="1:9" ht="45" x14ac:dyDescent="0.25">
      <c r="A7" s="4">
        <v>1</v>
      </c>
      <c r="B7" s="1" t="s">
        <v>14</v>
      </c>
      <c r="C7" s="10" t="s">
        <v>15</v>
      </c>
      <c r="D7" s="29" t="s">
        <v>16</v>
      </c>
      <c r="E7" s="36">
        <v>152682</v>
      </c>
      <c r="F7" s="31"/>
      <c r="G7" s="30">
        <f>E7*F7</f>
        <v>0</v>
      </c>
      <c r="H7" s="32">
        <v>0.23</v>
      </c>
      <c r="I7" s="30">
        <f>G7*H7+G7</f>
        <v>0</v>
      </c>
    </row>
    <row r="8" spans="1:9" ht="43.5" customHeight="1" x14ac:dyDescent="0.25">
      <c r="A8" s="4">
        <v>2</v>
      </c>
      <c r="B8" s="5" t="s">
        <v>19</v>
      </c>
      <c r="C8" s="4" t="s">
        <v>18</v>
      </c>
      <c r="D8" s="34" t="s">
        <v>16</v>
      </c>
      <c r="E8" s="37">
        <v>205074</v>
      </c>
      <c r="F8" s="31"/>
      <c r="G8" s="30">
        <f t="shared" ref="G8:G26" si="0">E8*F8</f>
        <v>0</v>
      </c>
      <c r="H8" s="32">
        <v>0.23</v>
      </c>
      <c r="I8" s="30">
        <f t="shared" ref="I8:I26" si="1">G8*H8+G8</f>
        <v>0</v>
      </c>
    </row>
    <row r="9" spans="1:9" ht="46.5" customHeight="1" x14ac:dyDescent="0.25">
      <c r="A9" s="4">
        <v>3</v>
      </c>
      <c r="B9" s="1" t="s">
        <v>20</v>
      </c>
      <c r="C9" s="4" t="s">
        <v>21</v>
      </c>
      <c r="D9" s="34" t="s">
        <v>16</v>
      </c>
      <c r="E9" s="37">
        <v>78816</v>
      </c>
      <c r="F9" s="31"/>
      <c r="G9" s="30">
        <f t="shared" si="0"/>
        <v>0</v>
      </c>
      <c r="H9" s="32">
        <v>0.23</v>
      </c>
      <c r="I9" s="30">
        <f t="shared" si="1"/>
        <v>0</v>
      </c>
    </row>
    <row r="10" spans="1:9" ht="46.5" customHeight="1" x14ac:dyDescent="0.25">
      <c r="A10" s="4">
        <v>4</v>
      </c>
      <c r="B10" s="1" t="s">
        <v>22</v>
      </c>
      <c r="C10" s="10" t="s">
        <v>23</v>
      </c>
      <c r="D10" s="35" t="s">
        <v>50</v>
      </c>
      <c r="E10" s="37">
        <v>394104</v>
      </c>
      <c r="F10" s="31"/>
      <c r="G10" s="30">
        <f t="shared" si="0"/>
        <v>0</v>
      </c>
      <c r="H10" s="32">
        <v>0.23</v>
      </c>
      <c r="I10" s="30">
        <f t="shared" si="1"/>
        <v>0</v>
      </c>
    </row>
    <row r="11" spans="1:9" ht="46.5" customHeight="1" x14ac:dyDescent="0.25">
      <c r="A11" s="4">
        <v>5</v>
      </c>
      <c r="B11" s="1" t="s">
        <v>24</v>
      </c>
      <c r="C11" s="4" t="s">
        <v>25</v>
      </c>
      <c r="D11" s="35" t="s">
        <v>50</v>
      </c>
      <c r="E11" s="37">
        <v>153870</v>
      </c>
      <c r="F11" s="31"/>
      <c r="G11" s="30">
        <f t="shared" si="0"/>
        <v>0</v>
      </c>
      <c r="H11" s="32">
        <v>0.23</v>
      </c>
      <c r="I11" s="30">
        <f t="shared" si="1"/>
        <v>0</v>
      </c>
    </row>
    <row r="12" spans="1:9" ht="46.5" customHeight="1" x14ac:dyDescent="0.25">
      <c r="A12" s="4">
        <v>6</v>
      </c>
      <c r="B12" s="1" t="s">
        <v>26</v>
      </c>
      <c r="C12" s="4" t="s">
        <v>27</v>
      </c>
      <c r="D12" s="35" t="s">
        <v>51</v>
      </c>
      <c r="E12" s="37">
        <v>49161</v>
      </c>
      <c r="F12" s="31"/>
      <c r="G12" s="30">
        <f t="shared" si="0"/>
        <v>0</v>
      </c>
      <c r="H12" s="32">
        <v>0.23</v>
      </c>
      <c r="I12" s="30">
        <f t="shared" si="1"/>
        <v>0</v>
      </c>
    </row>
    <row r="13" spans="1:9" ht="46.5" customHeight="1" x14ac:dyDescent="0.25">
      <c r="A13" s="4">
        <v>7</v>
      </c>
      <c r="B13" s="1" t="s">
        <v>28</v>
      </c>
      <c r="C13" s="4" t="s">
        <v>29</v>
      </c>
      <c r="D13" s="35" t="s">
        <v>51</v>
      </c>
      <c r="E13" s="37">
        <v>454929</v>
      </c>
      <c r="F13" s="31"/>
      <c r="G13" s="30">
        <f t="shared" si="0"/>
        <v>0</v>
      </c>
      <c r="H13" s="32">
        <v>0.23</v>
      </c>
      <c r="I13" s="30">
        <f t="shared" si="1"/>
        <v>0</v>
      </c>
    </row>
    <row r="14" spans="1:9" ht="46.5" customHeight="1" x14ac:dyDescent="0.25">
      <c r="A14" s="4">
        <v>8</v>
      </c>
      <c r="B14" s="1" t="s">
        <v>30</v>
      </c>
      <c r="C14" s="4" t="s">
        <v>31</v>
      </c>
      <c r="D14" s="35" t="s">
        <v>50</v>
      </c>
      <c r="E14" s="37">
        <v>425094</v>
      </c>
      <c r="F14" s="31"/>
      <c r="G14" s="30">
        <f t="shared" si="0"/>
        <v>0</v>
      </c>
      <c r="H14" s="32">
        <v>0.23</v>
      </c>
      <c r="I14" s="30">
        <f t="shared" si="1"/>
        <v>0</v>
      </c>
    </row>
    <row r="15" spans="1:9" ht="46.5" customHeight="1" x14ac:dyDescent="0.25">
      <c r="A15" s="4">
        <v>9</v>
      </c>
      <c r="B15" s="1" t="s">
        <v>32</v>
      </c>
      <c r="C15" s="4" t="s">
        <v>33</v>
      </c>
      <c r="D15" s="35" t="s">
        <v>50</v>
      </c>
      <c r="E15" s="37">
        <v>117927</v>
      </c>
      <c r="F15" s="31"/>
      <c r="G15" s="30">
        <f t="shared" si="0"/>
        <v>0</v>
      </c>
      <c r="H15" s="32">
        <v>0.23</v>
      </c>
      <c r="I15" s="30">
        <f t="shared" si="1"/>
        <v>0</v>
      </c>
    </row>
    <row r="16" spans="1:9" ht="46.5" customHeight="1" x14ac:dyDescent="0.25">
      <c r="A16" s="4">
        <v>10</v>
      </c>
      <c r="B16" s="1" t="s">
        <v>34</v>
      </c>
      <c r="C16" s="4" t="s">
        <v>35</v>
      </c>
      <c r="D16" s="35" t="s">
        <v>16</v>
      </c>
      <c r="E16" s="37">
        <v>47061</v>
      </c>
      <c r="F16" s="31"/>
      <c r="G16" s="30">
        <f t="shared" si="0"/>
        <v>0</v>
      </c>
      <c r="H16" s="32">
        <v>0.23</v>
      </c>
      <c r="I16" s="30">
        <f t="shared" si="1"/>
        <v>0</v>
      </c>
    </row>
    <row r="17" spans="1:9" ht="46.5" customHeight="1" x14ac:dyDescent="0.25">
      <c r="A17" s="4">
        <v>11</v>
      </c>
      <c r="B17" s="1" t="s">
        <v>36</v>
      </c>
      <c r="C17" s="4" t="s">
        <v>37</v>
      </c>
      <c r="D17" s="35" t="s">
        <v>52</v>
      </c>
      <c r="E17" s="37">
        <v>22866</v>
      </c>
      <c r="F17" s="31"/>
      <c r="G17" s="30">
        <f t="shared" si="0"/>
        <v>0</v>
      </c>
      <c r="H17" s="32">
        <v>0.23</v>
      </c>
      <c r="I17" s="30">
        <f t="shared" si="1"/>
        <v>0</v>
      </c>
    </row>
    <row r="18" spans="1:9" ht="48" customHeight="1" x14ac:dyDescent="0.25">
      <c r="A18" s="4">
        <v>12</v>
      </c>
      <c r="B18" s="1" t="s">
        <v>38</v>
      </c>
      <c r="C18" s="4" t="s">
        <v>39</v>
      </c>
      <c r="D18" s="35" t="s">
        <v>16</v>
      </c>
      <c r="E18" s="37">
        <v>117096</v>
      </c>
      <c r="F18" s="31"/>
      <c r="G18" s="30">
        <f t="shared" si="0"/>
        <v>0</v>
      </c>
      <c r="H18" s="32">
        <v>0.23</v>
      </c>
      <c r="I18" s="30">
        <f t="shared" si="1"/>
        <v>0</v>
      </c>
    </row>
    <row r="19" spans="1:9" ht="46.5" customHeight="1" x14ac:dyDescent="0.25">
      <c r="A19" s="4">
        <v>13</v>
      </c>
      <c r="B19" s="1" t="s">
        <v>40</v>
      </c>
      <c r="C19" s="4" t="s">
        <v>41</v>
      </c>
      <c r="D19" s="35" t="s">
        <v>53</v>
      </c>
      <c r="E19" s="37">
        <v>268011</v>
      </c>
      <c r="F19" s="31"/>
      <c r="G19" s="30">
        <f t="shared" si="0"/>
        <v>0</v>
      </c>
      <c r="H19" s="32">
        <v>0.23</v>
      </c>
      <c r="I19" s="30">
        <f t="shared" si="1"/>
        <v>0</v>
      </c>
    </row>
    <row r="20" spans="1:9" ht="46.5" customHeight="1" x14ac:dyDescent="0.25">
      <c r="A20" s="4">
        <v>14</v>
      </c>
      <c r="B20" s="1" t="s">
        <v>68</v>
      </c>
      <c r="C20" s="4" t="s">
        <v>42</v>
      </c>
      <c r="D20" s="35" t="s">
        <v>16</v>
      </c>
      <c r="E20" s="37">
        <v>4680</v>
      </c>
      <c r="F20" s="31"/>
      <c r="G20" s="30">
        <f t="shared" si="0"/>
        <v>0</v>
      </c>
      <c r="H20" s="32">
        <v>0.23</v>
      </c>
      <c r="I20" s="30">
        <f t="shared" si="1"/>
        <v>0</v>
      </c>
    </row>
    <row r="21" spans="1:9" ht="46.5" customHeight="1" x14ac:dyDescent="0.25">
      <c r="A21" s="4">
        <v>15</v>
      </c>
      <c r="B21" s="1" t="s">
        <v>67</v>
      </c>
      <c r="C21" s="4" t="s">
        <v>43</v>
      </c>
      <c r="D21" s="35" t="s">
        <v>16</v>
      </c>
      <c r="E21" s="39">
        <v>5010</v>
      </c>
      <c r="F21" s="31"/>
      <c r="G21" s="30">
        <f t="shared" si="0"/>
        <v>0</v>
      </c>
      <c r="H21" s="32">
        <v>0.23</v>
      </c>
      <c r="I21" s="30">
        <f t="shared" si="1"/>
        <v>0</v>
      </c>
    </row>
    <row r="22" spans="1:9" ht="46.5" customHeight="1" x14ac:dyDescent="0.25">
      <c r="A22" s="4">
        <v>16</v>
      </c>
      <c r="B22" s="1" t="s">
        <v>66</v>
      </c>
      <c r="C22" s="4" t="s">
        <v>44</v>
      </c>
      <c r="D22" s="35" t="s">
        <v>54</v>
      </c>
      <c r="E22" s="37">
        <v>119340</v>
      </c>
      <c r="F22" s="31"/>
      <c r="G22" s="30">
        <f t="shared" si="0"/>
        <v>0</v>
      </c>
      <c r="H22" s="32">
        <v>0.23</v>
      </c>
      <c r="I22" s="30">
        <f t="shared" si="1"/>
        <v>0</v>
      </c>
    </row>
    <row r="23" spans="1:9" ht="46.5" customHeight="1" x14ac:dyDescent="0.25">
      <c r="A23" s="4">
        <v>17</v>
      </c>
      <c r="B23" s="1" t="s">
        <v>63</v>
      </c>
      <c r="C23" s="4" t="s">
        <v>45</v>
      </c>
      <c r="D23" s="35" t="s">
        <v>16</v>
      </c>
      <c r="E23" s="37">
        <v>21498</v>
      </c>
      <c r="F23" s="31"/>
      <c r="G23" s="30">
        <f t="shared" si="0"/>
        <v>0</v>
      </c>
      <c r="H23" s="32">
        <v>0.23</v>
      </c>
      <c r="I23" s="30">
        <f t="shared" si="1"/>
        <v>0</v>
      </c>
    </row>
    <row r="24" spans="1:9" ht="46.5" customHeight="1" x14ac:dyDescent="0.25">
      <c r="A24" s="4">
        <v>18</v>
      </c>
      <c r="B24" s="1" t="s">
        <v>64</v>
      </c>
      <c r="C24" s="4" t="s">
        <v>46</v>
      </c>
      <c r="D24" s="35" t="s">
        <v>16</v>
      </c>
      <c r="E24" s="37">
        <v>1950</v>
      </c>
      <c r="F24" s="31"/>
      <c r="G24" s="30">
        <f t="shared" si="0"/>
        <v>0</v>
      </c>
      <c r="H24" s="32">
        <v>0.23</v>
      </c>
      <c r="I24" s="30">
        <f t="shared" si="1"/>
        <v>0</v>
      </c>
    </row>
    <row r="25" spans="1:9" ht="48" customHeight="1" x14ac:dyDescent="0.25">
      <c r="A25" s="4">
        <v>19</v>
      </c>
      <c r="B25" s="1" t="s">
        <v>65</v>
      </c>
      <c r="C25" s="4" t="s">
        <v>47</v>
      </c>
      <c r="D25" s="35" t="s">
        <v>16</v>
      </c>
      <c r="E25" s="37">
        <v>61650</v>
      </c>
      <c r="F25" s="31"/>
      <c r="G25" s="30">
        <f t="shared" si="0"/>
        <v>0</v>
      </c>
      <c r="H25" s="32">
        <v>0.23</v>
      </c>
      <c r="I25" s="30">
        <f t="shared" si="1"/>
        <v>0</v>
      </c>
    </row>
    <row r="26" spans="1:9" ht="46.5" customHeight="1" x14ac:dyDescent="0.25">
      <c r="A26" s="4">
        <v>20</v>
      </c>
      <c r="B26" s="33" t="s">
        <v>48</v>
      </c>
      <c r="C26" s="4" t="s">
        <v>49</v>
      </c>
      <c r="D26" s="35" t="s">
        <v>16</v>
      </c>
      <c r="E26" s="37">
        <v>113157</v>
      </c>
      <c r="F26" s="31"/>
      <c r="G26" s="30">
        <f t="shared" si="0"/>
        <v>0</v>
      </c>
      <c r="H26" s="32">
        <v>0.23</v>
      </c>
      <c r="I26" s="30">
        <f t="shared" si="1"/>
        <v>0</v>
      </c>
    </row>
    <row r="27" spans="1:9" s="6" customFormat="1" ht="28.5" customHeight="1" x14ac:dyDescent="0.25">
      <c r="A27" s="50" t="s">
        <v>57</v>
      </c>
      <c r="B27" s="51"/>
      <c r="C27" s="51"/>
      <c r="D27" s="52"/>
      <c r="E27" s="38">
        <f>SUM(E7:E26)</f>
        <v>2813976</v>
      </c>
      <c r="F27" s="29" t="s">
        <v>55</v>
      </c>
      <c r="G27" s="15">
        <f>SUM(G7:G26)</f>
        <v>0</v>
      </c>
      <c r="H27" s="29" t="s">
        <v>55</v>
      </c>
      <c r="I27" s="40">
        <f>SUM(I7:I26)</f>
        <v>0</v>
      </c>
    </row>
    <row r="28" spans="1:9" s="6" customFormat="1" ht="18.75" customHeight="1" x14ac:dyDescent="0.25">
      <c r="A28" s="11"/>
      <c r="B28" s="11"/>
      <c r="C28" s="11"/>
      <c r="D28" s="11"/>
      <c r="E28" s="22"/>
      <c r="F28" s="22"/>
      <c r="G28" s="22"/>
      <c r="H28" s="22"/>
    </row>
    <row r="29" spans="1:9" ht="24.75" customHeight="1" x14ac:dyDescent="0.25">
      <c r="A29" s="11"/>
      <c r="B29" s="11"/>
      <c r="C29" s="11"/>
      <c r="D29" s="11"/>
      <c r="E29" s="17"/>
      <c r="F29" s="18"/>
      <c r="G29" s="19"/>
      <c r="H29" s="12"/>
    </row>
    <row r="30" spans="1:9" ht="30.75" customHeight="1" x14ac:dyDescent="0.25">
      <c r="A30" s="55" t="s">
        <v>56</v>
      </c>
      <c r="B30" s="56"/>
      <c r="C30" s="56"/>
      <c r="D30" s="56"/>
      <c r="E30" s="56"/>
      <c r="F30" s="56"/>
      <c r="G30" s="56"/>
      <c r="H30" s="56"/>
      <c r="I30" s="57"/>
    </row>
    <row r="31" spans="1:9" ht="18.75" customHeight="1" x14ac:dyDescent="0.25">
      <c r="A31" s="8"/>
      <c r="B31" s="8"/>
      <c r="C31" s="8"/>
      <c r="D31" s="8"/>
      <c r="E31" s="9"/>
      <c r="F31" s="9"/>
      <c r="G31" s="9"/>
      <c r="H31" s="9"/>
    </row>
    <row r="32" spans="1:9" x14ac:dyDescent="0.25">
      <c r="A32" s="47" t="s">
        <v>1</v>
      </c>
      <c r="B32" s="47"/>
    </row>
    <row r="33" spans="1:12" ht="20.100000000000001" customHeight="1" x14ac:dyDescent="0.25">
      <c r="B33" s="20" t="s">
        <v>58</v>
      </c>
      <c r="C33" s="45" t="s">
        <v>3</v>
      </c>
      <c r="D33" s="45"/>
      <c r="E33" s="46"/>
      <c r="F33" s="46"/>
      <c r="G33" s="46"/>
      <c r="H33" s="46"/>
      <c r="I33" s="46"/>
      <c r="J33" s="46"/>
      <c r="K33" s="46"/>
      <c r="L33" s="46"/>
    </row>
    <row r="34" spans="1:12" ht="20.100000000000001" customHeight="1" x14ac:dyDescent="0.25">
      <c r="A34" s="3"/>
      <c r="B34" s="20" t="s">
        <v>60</v>
      </c>
      <c r="C34" s="45" t="s">
        <v>3</v>
      </c>
      <c r="D34" s="45"/>
      <c r="E34" s="21"/>
      <c r="F34" s="21"/>
      <c r="G34" s="21"/>
      <c r="H34" s="21"/>
      <c r="I34" s="21"/>
      <c r="J34" s="21"/>
      <c r="K34" s="21"/>
      <c r="L34" s="21"/>
    </row>
    <row r="35" spans="1:12" x14ac:dyDescent="0.25">
      <c r="G35" s="3"/>
      <c r="H35" s="3"/>
      <c r="I35" s="42"/>
      <c r="J35" s="42"/>
    </row>
    <row r="37" spans="1:12" x14ac:dyDescent="0.25">
      <c r="A37" s="43" t="s">
        <v>59</v>
      </c>
      <c r="B37" s="44"/>
      <c r="C37" s="44"/>
      <c r="D37" s="44"/>
      <c r="E37" s="44"/>
      <c r="F37" s="44"/>
      <c r="G37" s="44"/>
      <c r="H37" s="44"/>
      <c r="I37" s="44"/>
      <c r="J37" s="44"/>
    </row>
    <row r="38" spans="1:12" ht="32.25" customHeight="1" x14ac:dyDescent="0.25"/>
    <row r="39" spans="1:12" x14ac:dyDescent="0.25">
      <c r="G39" s="41" t="s">
        <v>62</v>
      </c>
      <c r="H39" s="42"/>
      <c r="I39" s="42"/>
    </row>
    <row r="40" spans="1:12" x14ac:dyDescent="0.25">
      <c r="G40" s="41" t="s">
        <v>61</v>
      </c>
      <c r="H40" s="42"/>
      <c r="I40" s="42"/>
    </row>
  </sheetData>
  <mergeCells count="13">
    <mergeCell ref="A32:B32"/>
    <mergeCell ref="G1:H1"/>
    <mergeCell ref="B1:E1"/>
    <mergeCell ref="A27:D27"/>
    <mergeCell ref="A3:H3"/>
    <mergeCell ref="A30:I30"/>
    <mergeCell ref="G39:I39"/>
    <mergeCell ref="G40:I40"/>
    <mergeCell ref="I35:J35"/>
    <mergeCell ref="A37:J37"/>
    <mergeCell ref="C33:D33"/>
    <mergeCell ref="C34:D34"/>
    <mergeCell ref="E33:L33"/>
  </mergeCells>
  <pageMargins left="0.7" right="0.7" top="0.75" bottom="0.75" header="0.3" footer="0.3"/>
  <pageSetup paperSize="9" scale="53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 2019</vt:lpstr>
      <vt:lpstr>'Formularz cenowy 2019'!Obszar_wydruku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Szadkowska</dc:creator>
  <cp:lastModifiedBy>Bartosz-PC</cp:lastModifiedBy>
  <cp:lastPrinted>2021-03-03T10:17:46Z</cp:lastPrinted>
  <dcterms:created xsi:type="dcterms:W3CDTF">2016-01-26T11:35:39Z</dcterms:created>
  <dcterms:modified xsi:type="dcterms:W3CDTF">2021-03-04T07:35:00Z</dcterms:modified>
</cp:coreProperties>
</file>